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50" windowWidth="10455" windowHeight="7905" activeTab="0"/>
  </bookViews>
  <sheets>
    <sheet name="Dealer" sheetId="1" r:id="rId1"/>
  </sheets>
  <definedNames>
    <definedName name="_xlnm.Print_Area" localSheetId="0">'Dealer'!$A:$O</definedName>
  </definedNames>
  <calcPr fullCalcOnLoad="1"/>
</workbook>
</file>

<file path=xl/comments1.xml><?xml version="1.0" encoding="utf-8"?>
<comments xmlns="http://schemas.openxmlformats.org/spreadsheetml/2006/main">
  <authors>
    <author>dgtsvetkov</author>
    <author>Стас В. Бельбас</author>
  </authors>
  <commentList>
    <comment ref="B9" authorId="0">
      <text>
        <r>
          <rPr>
            <b/>
            <sz val="8"/>
            <rFont val="Tahoma"/>
            <family val="2"/>
          </rPr>
          <t>Замечания:</t>
        </r>
        <r>
          <rPr>
            <sz val="8"/>
            <rFont val="Tahoma"/>
            <family val="2"/>
          </rPr>
          <t xml:space="preserve">
Включая участок допоборудования, мойку, кузовной и малярный цех.</t>
        </r>
      </text>
    </comment>
    <comment ref="B10" authorId="0">
      <text>
        <r>
          <rPr>
            <b/>
            <sz val="8"/>
            <rFont val="Tahoma"/>
            <family val="2"/>
          </rPr>
          <t>Замечания:</t>
        </r>
        <r>
          <rPr>
            <sz val="8"/>
            <rFont val="Tahoma"/>
            <family val="2"/>
          </rPr>
          <t xml:space="preserve">
присутственное время - время нахождения на рабочем месте (т.е. перерывы на обеды не включены)</t>
        </r>
      </text>
    </comment>
    <comment ref="B14" authorId="1">
      <text>
        <r>
          <rPr>
            <b/>
            <sz val="9"/>
            <rFont val="Tahoma"/>
            <family val="2"/>
          </rPr>
          <t>Замечание</t>
        </r>
        <r>
          <rPr>
            <sz val="9"/>
            <rFont val="Tahoma"/>
            <family val="2"/>
          </rPr>
          <t>:
Эту графу заполнять не надо – система считает автоматически</t>
        </r>
      </text>
    </comment>
    <comment ref="B15" authorId="1">
      <text>
        <r>
          <rPr>
            <b/>
            <sz val="9"/>
            <rFont val="Tahoma"/>
            <family val="2"/>
          </rPr>
          <t xml:space="preserve">Замечание:
</t>
        </r>
        <r>
          <rPr>
            <sz val="9"/>
            <rFont val="Tahoma"/>
            <family val="2"/>
          </rPr>
          <t xml:space="preserve">Эту графу заполнять не надо – система считает автоматически
</t>
        </r>
      </text>
    </comment>
    <comment ref="B16" authorId="1">
      <text>
        <r>
          <rPr>
            <b/>
            <sz val="9"/>
            <rFont val="Tahoma"/>
            <family val="2"/>
          </rPr>
          <t>Замечание:</t>
        </r>
        <r>
          <rPr>
            <sz val="9"/>
            <rFont val="Tahoma"/>
            <family val="2"/>
          </rPr>
          <t xml:space="preserve">
Эту графу заполнять не надо – система считает автоматически</t>
        </r>
      </text>
    </comment>
    <comment ref="B17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18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19" authorId="1">
      <text>
        <r>
          <rPr>
            <b/>
            <sz val="9"/>
            <rFont val="Tahoma"/>
            <family val="2"/>
          </rPr>
          <t xml:space="preserve">Замечание:
</t>
        </r>
        <r>
          <rPr>
            <sz val="9"/>
            <rFont val="Tahoma"/>
            <family val="2"/>
          </rPr>
          <t>всех механиков СТО, аттестованных и не аттестованных. Эту графу заполнять не надо – система считает автоматически</t>
        </r>
      </text>
    </comment>
    <comment ref="B20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1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3" authorId="1">
      <text>
        <r>
          <rPr>
            <sz val="9"/>
            <rFont val="Tahoma"/>
            <family val="2"/>
          </rPr>
          <t xml:space="preserve">
Замечание:
Эту графу заполнять не надо – система считает автоматически</t>
        </r>
      </text>
    </comment>
    <comment ref="B24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5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6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7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28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32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37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38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  <comment ref="B39" authorId="1">
      <text>
        <r>
          <rPr>
            <sz val="9"/>
            <rFont val="Tahoma"/>
            <family val="2"/>
          </rPr>
          <t>Замечание:
Эту графу заполнять не надо – система считает автоматически</t>
        </r>
      </text>
    </comment>
  </commentList>
</comments>
</file>

<file path=xl/sharedStrings.xml><?xml version="1.0" encoding="utf-8"?>
<sst xmlns="http://schemas.openxmlformats.org/spreadsheetml/2006/main" count="116" uniqueCount="74">
  <si>
    <t>Дата</t>
  </si>
  <si>
    <t>Параметр</t>
  </si>
  <si>
    <t>шт.</t>
  </si>
  <si>
    <t>Персонал</t>
  </si>
  <si>
    <t>грн</t>
  </si>
  <si>
    <t>гнр</t>
  </si>
  <si>
    <t>рем.</t>
  </si>
  <si>
    <t>%</t>
  </si>
  <si>
    <t>Сервіс-менеджер</t>
  </si>
  <si>
    <t>Категорія</t>
  </si>
  <si>
    <t>Од.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</si>
  <si>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</si>
  <si>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</si>
  <si>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</si>
  <si>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</si>
  <si>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</si>
  <si>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</si>
  <si>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</si>
  <si>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</si>
  <si>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</si>
  <si>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</si>
  <si>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</si>
  <si>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</si>
  <si>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Умвоно-постійні показники</t>
  </si>
  <si>
    <t>Завантаження сервісу (виробничі показники)</t>
  </si>
  <si>
    <t>Економічні показники (СТО)</t>
  </si>
  <si>
    <t>Основні показники СТО - Kpi</t>
  </si>
  <si>
    <t>Кількість робочих постів</t>
  </si>
  <si>
    <t>Загальний час присутності продуктивного персоналу</t>
  </si>
  <si>
    <t>Вартість гарантійної нормо/години з ПДВ</t>
  </si>
  <si>
    <t>Фактична виробнича потужність СТО</t>
  </si>
  <si>
    <t>Теоретична виробнича потужність СТО</t>
  </si>
  <si>
    <t>Фактичне завантаження СТО</t>
  </si>
  <si>
    <t>Загальна кількість керівників/начальників СТО</t>
  </si>
  <si>
    <t xml:space="preserve">Загальна кількість персоналу СТО </t>
  </si>
  <si>
    <t>Загальна кількість майстрів-приймальнків</t>
  </si>
  <si>
    <t>Загальна кількість спеціалістів відділу запчастин</t>
  </si>
  <si>
    <t>Виробничі показники - KРi</t>
  </si>
  <si>
    <t>Кількість автомобілів/машинозаїздів</t>
  </si>
  <si>
    <t>Середня кількість нормо/годин на 1 наряд-замовлення</t>
  </si>
  <si>
    <t>Середня вартість 1-го наряд-замовлення з ПДВ</t>
  </si>
  <si>
    <t xml:space="preserve"> &gt; гарантійний ремонт</t>
  </si>
  <si>
    <t>Сумарна виручка СТО (грн) з ПДВ</t>
  </si>
  <si>
    <t xml:space="preserve">    запасні частини і матеріали</t>
  </si>
  <si>
    <t>сторонні послуги</t>
  </si>
  <si>
    <t xml:space="preserve"> &gt; комерційний ремонт</t>
  </si>
  <si>
    <t>Разом по сервісу з ПДВ</t>
  </si>
  <si>
    <t>Запасні частини і  матеріали</t>
  </si>
  <si>
    <t>Сторонні послуги</t>
  </si>
  <si>
    <t xml:space="preserve">Фактична виробнича потужність СТО </t>
  </si>
  <si>
    <t>Кількість автом/машинозаїздів з гарантійними ремонтами</t>
  </si>
  <si>
    <t>Вартість гарнтійної нормо/години з ПДВ</t>
  </si>
  <si>
    <t>Вартість комерціної нормо/години з ПДВ</t>
  </si>
  <si>
    <t>год</t>
  </si>
  <si>
    <t>чол</t>
  </si>
  <si>
    <t>н*г</t>
  </si>
  <si>
    <t>н/г</t>
  </si>
  <si>
    <r>
      <t>Кількість робочих дні</t>
    </r>
    <r>
      <rPr>
        <sz val="9"/>
        <color indexed="10"/>
        <rFont val="Times New Roman"/>
        <family val="1"/>
      </rPr>
      <t>в у</t>
    </r>
    <r>
      <rPr>
        <sz val="9"/>
        <rFont val="Times New Roman"/>
        <family val="1"/>
      </rPr>
      <t xml:space="preserve"> місяці</t>
    </r>
  </si>
  <si>
    <r>
      <t>дн</t>
    </r>
    <r>
      <rPr>
        <sz val="9"/>
        <color indexed="10"/>
        <rFont val="Times New Roman"/>
        <family val="1"/>
      </rPr>
      <t>ів</t>
    </r>
  </si>
  <si>
    <r>
      <t>Вар</t>
    </r>
    <r>
      <rPr>
        <b/>
        <sz val="9"/>
        <color indexed="10"/>
        <rFont val="Times New Roman"/>
        <family val="1"/>
      </rPr>
      <t>ті</t>
    </r>
    <r>
      <rPr>
        <b/>
        <sz val="9"/>
        <rFont val="Times New Roman"/>
        <family val="1"/>
      </rPr>
      <t>сть комерційної нормо/години з ПДВ</t>
    </r>
  </si>
  <si>
    <t>Загальна кількість механіків</t>
  </si>
  <si>
    <r>
      <t xml:space="preserve">Сумарна </t>
    </r>
    <r>
      <rPr>
        <b/>
        <sz val="9"/>
        <color indexed="10"/>
        <rFont val="Times New Roman"/>
        <family val="1"/>
      </rPr>
      <t>трудомісткість</t>
    </r>
  </si>
  <si>
    <r>
      <t xml:space="preserve">    р</t>
    </r>
    <r>
      <rPr>
        <sz val="9"/>
        <color indexed="10"/>
        <rFont val="Times New Roman"/>
        <family val="1"/>
      </rPr>
      <t>о</t>
    </r>
    <r>
      <rPr>
        <sz val="9"/>
        <rFont val="Times New Roman"/>
        <family val="1"/>
      </rPr>
      <t>боти</t>
    </r>
  </si>
  <si>
    <r>
      <t>г</t>
    </r>
    <r>
      <rPr>
        <sz val="9"/>
        <color indexed="10"/>
        <rFont val="Times New Roman"/>
        <family val="1"/>
      </rPr>
      <t>рн</t>
    </r>
  </si>
  <si>
    <r>
      <t>Р</t>
    </r>
    <r>
      <rPr>
        <b/>
        <sz val="9"/>
        <color indexed="10"/>
        <rFont val="Times New Roman"/>
        <family val="1"/>
      </rPr>
      <t>о</t>
    </r>
    <r>
      <rPr>
        <b/>
        <sz val="9"/>
        <rFont val="Times New Roman"/>
        <family val="1"/>
      </rPr>
      <t>боти</t>
    </r>
  </si>
  <si>
    <r>
      <t xml:space="preserve">Сумарна </t>
    </r>
    <r>
      <rPr>
        <b/>
        <sz val="10"/>
        <color indexed="10"/>
        <rFont val="Times New Roman"/>
        <family val="1"/>
      </rPr>
      <t>трудомісткість</t>
    </r>
  </si>
  <si>
    <t>Середня кількість нормо/години на 1 замовлення-наряд</t>
  </si>
  <si>
    <t>Виручка СТО з продажів з/ч, аксесуарів і ТМЦ з ПДВ</t>
  </si>
  <si>
    <t>Код Сервісного Підприємства</t>
  </si>
  <si>
    <t>Найменування Сервісного Підприємства</t>
  </si>
  <si>
    <t>Щомісячний сервісний звіт уповноваженого Сервісного Підприємства ТМ Hyundai</t>
  </si>
  <si>
    <t>Додаток № 12</t>
  </si>
  <si>
    <t>до Сервісного Договору №                від «01» січня 2017 року</t>
  </si>
  <si>
    <t xml:space="preserve">
Дистриб'ютор  ___________________ /І.О. Гладковський/               Виконавець __________________ /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</si>
</sst>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mm&quot;월&quot;\ dd&quot;일&quot;"/>
    <numFmt numFmtId="204" formatCode="[$€-2]\ #,##0.00_);[Red]\([$€-2]\ #,##0.00\)"/>
  </numFmts>
  <fonts count="61">
    <font>
      <sz val="11"/>
      <name val="굴림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sz val="2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굴림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9" borderId="10" xfId="0" applyFont="1" applyFill="1" applyBorder="1" applyAlignment="1">
      <alignment vertical="center" wrapText="1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 applyProtection="1">
      <alignment horizontal="center" vertical="center" wrapText="1"/>
      <protection locked="0"/>
    </xf>
    <xf numFmtId="0" fontId="17" fillId="33" borderId="16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7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vertical="center" wrapText="1"/>
    </xf>
    <xf numFmtId="0" fontId="17" fillId="35" borderId="20" xfId="0" applyFont="1" applyFill="1" applyBorder="1" applyAlignment="1">
      <alignment horizontal="center" vertical="center" wrapText="1"/>
    </xf>
    <xf numFmtId="2" fontId="17" fillId="35" borderId="20" xfId="0" applyNumberFormat="1" applyFont="1" applyFill="1" applyBorder="1" applyAlignment="1">
      <alignment horizontal="center" vertical="center" wrapText="1"/>
    </xf>
    <xf numFmtId="2" fontId="17" fillId="35" borderId="21" xfId="0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7" fillId="35" borderId="17" xfId="0" applyFont="1" applyFill="1" applyBorder="1" applyAlignment="1" applyProtection="1">
      <alignment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0" fontId="17" fillId="35" borderId="22" xfId="0" applyFont="1" applyFill="1" applyBorder="1" applyAlignment="1">
      <alignment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2" fontId="17" fillId="35" borderId="23" xfId="0" applyNumberFormat="1" applyFont="1" applyFill="1" applyBorder="1" applyAlignment="1">
      <alignment horizontal="center" vertical="center" wrapText="1"/>
    </xf>
    <xf numFmtId="2" fontId="17" fillId="35" borderId="24" xfId="0" applyNumberFormat="1" applyFont="1" applyFill="1" applyBorder="1" applyAlignment="1">
      <alignment horizontal="center" vertical="center" wrapText="1"/>
    </xf>
    <xf numFmtId="4" fontId="17" fillId="35" borderId="15" xfId="0" applyNumberFormat="1" applyFont="1" applyFill="1" applyBorder="1" applyAlignment="1">
      <alignment horizontal="center" vertical="center" wrapText="1"/>
    </xf>
    <xf numFmtId="4" fontId="17" fillId="35" borderId="16" xfId="0" applyNumberFormat="1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8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7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3" borderId="18" xfId="0" applyNumberFormat="1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4" fontId="17" fillId="35" borderId="18" xfId="0" applyNumberFormat="1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27" xfId="0" applyFont="1" applyFill="1" applyBorder="1" applyAlignment="1">
      <alignment horizontal="center" vertical="center" wrapText="1"/>
    </xf>
    <xf numFmtId="4" fontId="17" fillId="35" borderId="27" xfId="0" applyNumberFormat="1" applyFont="1" applyFill="1" applyBorder="1" applyAlignment="1">
      <alignment horizontal="center" vertical="center" wrapText="1"/>
    </xf>
    <xf numFmtId="4" fontId="17" fillId="35" borderId="28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3" fontId="16" fillId="35" borderId="15" xfId="0" applyNumberFormat="1" applyFont="1" applyFill="1" applyBorder="1" applyAlignment="1">
      <alignment horizontal="center" vertical="center" wrapText="1"/>
    </xf>
    <xf numFmtId="3" fontId="16" fillId="35" borderId="16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3" fontId="16" fillId="35" borderId="18" xfId="0" applyNumberFormat="1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left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16" fillId="35" borderId="18" xfId="0" applyNumberFormat="1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vertical="center" wrapText="1"/>
    </xf>
    <xf numFmtId="0" fontId="58" fillId="35" borderId="17" xfId="0" applyFont="1" applyFill="1" applyBorder="1" applyAlignment="1">
      <alignment vertical="center" wrapText="1"/>
    </xf>
    <xf numFmtId="0" fontId="59" fillId="35" borderId="17" xfId="0" applyFont="1" applyFill="1" applyBorder="1" applyAlignment="1">
      <alignment vertical="center" wrapText="1"/>
    </xf>
    <xf numFmtId="0" fontId="59" fillId="35" borderId="1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75" zoomScalePageLayoutView="0" workbookViewId="0" topLeftCell="A4">
      <selection activeCell="N57" sqref="N57"/>
    </sheetView>
  </sheetViews>
  <sheetFormatPr defaultColWidth="9.00390625" defaultRowHeight="10.5" customHeight="1"/>
  <cols>
    <col min="1" max="1" width="10.75390625" style="2" customWidth="1"/>
    <col min="2" max="2" width="44.875" style="3" customWidth="1"/>
    <col min="3" max="3" width="4.125" style="4" customWidth="1"/>
    <col min="4" max="4" width="6.25390625" style="2" customWidth="1"/>
    <col min="5" max="5" width="6.25390625" style="4" customWidth="1"/>
    <col min="6" max="15" width="6.25390625" style="2" customWidth="1"/>
    <col min="16" max="16384" width="9.00390625" style="1" customWidth="1"/>
  </cols>
  <sheetData>
    <row r="1" ht="10.5" customHeight="1">
      <c r="N1" s="5" t="s">
        <v>71</v>
      </c>
    </row>
    <row r="2" ht="10.5" customHeight="1">
      <c r="N2" s="5" t="s">
        <v>72</v>
      </c>
    </row>
    <row r="3" spans="1:15" ht="25.5">
      <c r="A3" s="86" t="s">
        <v>70</v>
      </c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</row>
    <row r="4" spans="1:15" ht="10.5" customHeight="1">
      <c r="A4" s="6"/>
      <c r="B4" s="7"/>
      <c r="C4" s="7"/>
      <c r="D4" s="8"/>
      <c r="E4" s="7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42.75" customHeight="1">
      <c r="A5" s="9" t="s">
        <v>68</v>
      </c>
      <c r="B5" s="10"/>
      <c r="C5" s="82" t="s">
        <v>69</v>
      </c>
      <c r="D5" s="82"/>
      <c r="E5" s="82"/>
      <c r="F5" s="83"/>
      <c r="G5" s="83"/>
      <c r="H5" s="83"/>
      <c r="I5" s="83"/>
      <c r="J5" s="83"/>
      <c r="K5" s="11"/>
      <c r="L5" s="11"/>
      <c r="M5" s="11"/>
      <c r="N5" s="11"/>
      <c r="O5" s="11"/>
    </row>
    <row r="6" spans="1:15" ht="14.25" customHeight="1">
      <c r="A6" s="9" t="s">
        <v>0</v>
      </c>
      <c r="B6" s="10"/>
      <c r="C6" s="82" t="s">
        <v>8</v>
      </c>
      <c r="D6" s="82"/>
      <c r="E6" s="82"/>
      <c r="F6" s="83"/>
      <c r="G6" s="83"/>
      <c r="H6" s="83"/>
      <c r="I6" s="83"/>
      <c r="J6" s="83"/>
      <c r="K6" s="11"/>
      <c r="L6" s="11"/>
      <c r="M6" s="11"/>
      <c r="N6" s="11"/>
      <c r="O6" s="11"/>
    </row>
    <row r="7" ht="10.5" customHeight="1" thickBot="1"/>
    <row r="8" spans="1:15" ht="10.5" customHeight="1" thickBot="1">
      <c r="A8" s="12" t="s">
        <v>9</v>
      </c>
      <c r="B8" s="13" t="s">
        <v>1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21</v>
      </c>
      <c r="O8" s="14" t="s">
        <v>22</v>
      </c>
    </row>
    <row r="9" spans="1:15" ht="10.5" customHeight="1">
      <c r="A9" s="88" t="s">
        <v>23</v>
      </c>
      <c r="B9" s="15" t="s">
        <v>27</v>
      </c>
      <c r="C9" s="16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</row>
    <row r="10" spans="1:15" ht="10.5" customHeight="1">
      <c r="A10" s="89"/>
      <c r="B10" s="19" t="s">
        <v>28</v>
      </c>
      <c r="C10" s="20" t="s">
        <v>53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v>0</v>
      </c>
    </row>
    <row r="11" spans="1:15" ht="10.5" customHeight="1">
      <c r="A11" s="89"/>
      <c r="B11" s="19" t="s">
        <v>57</v>
      </c>
      <c r="C11" s="20" t="s">
        <v>58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v>0</v>
      </c>
    </row>
    <row r="12" spans="1:15" ht="10.5" customHeight="1">
      <c r="A12" s="89"/>
      <c r="B12" s="23" t="s">
        <v>29</v>
      </c>
      <c r="C12" s="24" t="s">
        <v>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</row>
    <row r="13" spans="1:15" ht="10.5" customHeight="1">
      <c r="A13" s="89"/>
      <c r="B13" s="23" t="s">
        <v>59</v>
      </c>
      <c r="C13" s="24" t="s">
        <v>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</row>
    <row r="14" spans="1:15" ht="10.5" customHeight="1">
      <c r="A14" s="89"/>
      <c r="B14" s="27" t="s">
        <v>31</v>
      </c>
      <c r="C14" s="28" t="s">
        <v>6</v>
      </c>
      <c r="D14" s="28">
        <f>D9*2.5*D11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</row>
    <row r="15" spans="1:15" ht="10.5" customHeight="1">
      <c r="A15" s="89"/>
      <c r="B15" s="27" t="s">
        <v>30</v>
      </c>
      <c r="C15" s="28" t="s">
        <v>6</v>
      </c>
      <c r="D15" s="28" t="e">
        <f>D23</f>
        <v>#REF!</v>
      </c>
      <c r="E15" s="28">
        <f aca="true" t="shared" si="0" ref="E15:O15">E23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29">
        <f t="shared" si="0"/>
        <v>0</v>
      </c>
    </row>
    <row r="16" spans="1:15" ht="10.5" customHeight="1" thickBot="1">
      <c r="A16" s="89"/>
      <c r="B16" s="30" t="s">
        <v>32</v>
      </c>
      <c r="C16" s="31" t="s">
        <v>7</v>
      </c>
      <c r="D16" s="32" t="e">
        <f>(D15/D14)*100</f>
        <v>#REF!</v>
      </c>
      <c r="E16" s="32" t="e">
        <f aca="true" t="shared" si="1" ref="E16:O16">(E15/E14)*100</f>
        <v>#DIV/0!</v>
      </c>
      <c r="F16" s="32" t="e">
        <f t="shared" si="1"/>
        <v>#DIV/0!</v>
      </c>
      <c r="G16" s="32" t="e">
        <f t="shared" si="1"/>
        <v>#DIV/0!</v>
      </c>
      <c r="H16" s="32" t="e">
        <f t="shared" si="1"/>
        <v>#DIV/0!</v>
      </c>
      <c r="I16" s="32" t="e">
        <f t="shared" si="1"/>
        <v>#DIV/0!</v>
      </c>
      <c r="J16" s="32" t="e">
        <f t="shared" si="1"/>
        <v>#DIV/0!</v>
      </c>
      <c r="K16" s="32" t="e">
        <f t="shared" si="1"/>
        <v>#DIV/0!</v>
      </c>
      <c r="L16" s="32" t="e">
        <f t="shared" si="1"/>
        <v>#DIV/0!</v>
      </c>
      <c r="M16" s="32" t="e">
        <f t="shared" si="1"/>
        <v>#DIV/0!</v>
      </c>
      <c r="N16" s="32" t="e">
        <f t="shared" si="1"/>
        <v>#DIV/0!</v>
      </c>
      <c r="O16" s="33" t="e">
        <f t="shared" si="1"/>
        <v>#DIV/0!</v>
      </c>
    </row>
    <row r="17" spans="1:15" ht="10.5" customHeight="1">
      <c r="A17" s="90" t="s">
        <v>3</v>
      </c>
      <c r="B17" s="34" t="s">
        <v>34</v>
      </c>
      <c r="C17" s="35" t="s">
        <v>54</v>
      </c>
      <c r="D17" s="35" t="e">
        <f>D18+D19+#REF!+D20+D21+#REF!</f>
        <v>#REF!</v>
      </c>
      <c r="E17" s="35" t="e">
        <f>E18+E19+#REF!+E20+E21+#REF!</f>
        <v>#REF!</v>
      </c>
      <c r="F17" s="35" t="e">
        <f>F18+F19+#REF!+F20+F21+#REF!</f>
        <v>#REF!</v>
      </c>
      <c r="G17" s="35" t="e">
        <f>G18+G19+#REF!+G20+G21+#REF!</f>
        <v>#REF!</v>
      </c>
      <c r="H17" s="35" t="e">
        <f>H18+H19+#REF!+H20+H21+#REF!</f>
        <v>#REF!</v>
      </c>
      <c r="I17" s="35" t="e">
        <f>I18+I19+#REF!+I20+I21+#REF!</f>
        <v>#REF!</v>
      </c>
      <c r="J17" s="35" t="e">
        <f>J18+J19+#REF!+J20+J21+#REF!</f>
        <v>#REF!</v>
      </c>
      <c r="K17" s="35" t="e">
        <f>K18+K19+#REF!+K20+K21+#REF!</f>
        <v>#REF!</v>
      </c>
      <c r="L17" s="35" t="e">
        <f>L18+L19+#REF!+L20+L21+#REF!</f>
        <v>#REF!</v>
      </c>
      <c r="M17" s="35" t="e">
        <f>M18+M19+#REF!+M20+M21+#REF!</f>
        <v>#REF!</v>
      </c>
      <c r="N17" s="35" t="e">
        <f>N18+N19+#REF!+N20+N21+#REF!</f>
        <v>#REF!</v>
      </c>
      <c r="O17" s="36" t="e">
        <f>O18+O19+#REF!+O20+O21+#REF!</f>
        <v>#REF!</v>
      </c>
    </row>
    <row r="18" spans="1:15" ht="10.5" customHeight="1">
      <c r="A18" s="91"/>
      <c r="B18" s="27" t="s">
        <v>33</v>
      </c>
      <c r="C18" s="28" t="s">
        <v>54</v>
      </c>
      <c r="D18" s="28" t="e">
        <f>#REF!+#REF!</f>
        <v>#REF!</v>
      </c>
      <c r="E18" s="28" t="e">
        <f>#REF!+#REF!</f>
        <v>#REF!</v>
      </c>
      <c r="F18" s="28" t="e">
        <f>#REF!+#REF!</f>
        <v>#REF!</v>
      </c>
      <c r="G18" s="28" t="e">
        <f>#REF!+#REF!</f>
        <v>#REF!</v>
      </c>
      <c r="H18" s="28" t="e">
        <f>#REF!+#REF!</f>
        <v>#REF!</v>
      </c>
      <c r="I18" s="28" t="e">
        <f>#REF!+#REF!</f>
        <v>#REF!</v>
      </c>
      <c r="J18" s="28" t="e">
        <f>#REF!+#REF!</f>
        <v>#REF!</v>
      </c>
      <c r="K18" s="28" t="e">
        <f>#REF!+#REF!</f>
        <v>#REF!</v>
      </c>
      <c r="L18" s="28" t="e">
        <f>#REF!+#REF!</f>
        <v>#REF!</v>
      </c>
      <c r="M18" s="28" t="e">
        <f>#REF!+#REF!</f>
        <v>#REF!</v>
      </c>
      <c r="N18" s="28" t="e">
        <f>#REF!+#REF!</f>
        <v>#REF!</v>
      </c>
      <c r="O18" s="29" t="e">
        <f>#REF!+#REF!</f>
        <v>#REF!</v>
      </c>
    </row>
    <row r="19" spans="1:15" ht="10.5" customHeight="1">
      <c r="A19" s="91"/>
      <c r="B19" s="78" t="s">
        <v>60</v>
      </c>
      <c r="C19" s="28" t="s">
        <v>54</v>
      </c>
      <c r="D19" s="28" t="e">
        <f>#REF!+#REF!</f>
        <v>#REF!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0</v>
      </c>
    </row>
    <row r="20" spans="1:15" ht="10.5" customHeight="1">
      <c r="A20" s="91"/>
      <c r="B20" s="39" t="s">
        <v>35</v>
      </c>
      <c r="C20" s="40" t="s">
        <v>54</v>
      </c>
      <c r="D20" s="40" t="e">
        <f>#REF!+#REF!</f>
        <v>#REF!</v>
      </c>
      <c r="E20" s="40" t="e">
        <f>#REF!+#REF!</f>
        <v>#REF!</v>
      </c>
      <c r="F20" s="40" t="e">
        <f>#REF!+#REF!</f>
        <v>#REF!</v>
      </c>
      <c r="G20" s="40" t="e">
        <f>#REF!+#REF!</f>
        <v>#REF!</v>
      </c>
      <c r="H20" s="40" t="e">
        <f>#REF!+#REF!</f>
        <v>#REF!</v>
      </c>
      <c r="I20" s="40" t="e">
        <f>#REF!+#REF!</f>
        <v>#REF!</v>
      </c>
      <c r="J20" s="40" t="e">
        <f>#REF!+#REF!</f>
        <v>#REF!</v>
      </c>
      <c r="K20" s="40" t="e">
        <f>#REF!+#REF!</f>
        <v>#REF!</v>
      </c>
      <c r="L20" s="40" t="e">
        <f>#REF!+#REF!</f>
        <v>#REF!</v>
      </c>
      <c r="M20" s="40" t="e">
        <f>#REF!+#REF!</f>
        <v>#REF!</v>
      </c>
      <c r="N20" s="40" t="e">
        <f>#REF!+#REF!</f>
        <v>#REF!</v>
      </c>
      <c r="O20" s="41" t="e">
        <f>#REF!+#REF!</f>
        <v>#REF!</v>
      </c>
    </row>
    <row r="21" spans="1:15" ht="10.5" customHeight="1" thickBot="1">
      <c r="A21" s="91"/>
      <c r="B21" s="27" t="s">
        <v>36</v>
      </c>
      <c r="C21" s="28" t="s">
        <v>54</v>
      </c>
      <c r="D21" s="28" t="e">
        <f>#REF!+#REF!</f>
        <v>#REF!</v>
      </c>
      <c r="E21" s="28" t="e">
        <f>#REF!+#REF!</f>
        <v>#REF!</v>
      </c>
      <c r="F21" s="28" t="e">
        <f>#REF!+#REF!</f>
        <v>#REF!</v>
      </c>
      <c r="G21" s="28" t="e">
        <f>#REF!+#REF!</f>
        <v>#REF!</v>
      </c>
      <c r="H21" s="28" t="e">
        <f>#REF!+#REF!</f>
        <v>#REF!</v>
      </c>
      <c r="I21" s="28" t="e">
        <f>#REF!+#REF!</f>
        <v>#REF!</v>
      </c>
      <c r="J21" s="28" t="e">
        <f>#REF!+#REF!</f>
        <v>#REF!</v>
      </c>
      <c r="K21" s="28" t="e">
        <f>#REF!+#REF!</f>
        <v>#REF!</v>
      </c>
      <c r="L21" s="28" t="e">
        <f>#REF!+#REF!</f>
        <v>#REF!</v>
      </c>
      <c r="M21" s="28" t="e">
        <f>#REF!+#REF!</f>
        <v>#REF!</v>
      </c>
      <c r="N21" s="28" t="e">
        <f>#REF!+#REF!</f>
        <v>#REF!</v>
      </c>
      <c r="O21" s="29" t="e">
        <f>#REF!+#REF!</f>
        <v>#REF!</v>
      </c>
    </row>
    <row r="22" spans="1:15" ht="10.5" customHeight="1">
      <c r="A22" s="92" t="s">
        <v>24</v>
      </c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</row>
    <row r="23" spans="1:15" ht="10.5" customHeight="1">
      <c r="A23" s="93"/>
      <c r="B23" s="27" t="s">
        <v>38</v>
      </c>
      <c r="C23" s="45" t="s">
        <v>2</v>
      </c>
      <c r="D23" s="45" t="e">
        <f>#REF!+#REF!+#REF!</f>
        <v>#REF!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0</v>
      </c>
    </row>
    <row r="24" spans="1:15" ht="10.5" customHeight="1">
      <c r="A24" s="93"/>
      <c r="B24" s="27" t="s">
        <v>61</v>
      </c>
      <c r="C24" s="45" t="s">
        <v>55</v>
      </c>
      <c r="D24" s="47" t="e">
        <f>#REF!+#REF!+#REF!</f>
        <v>#REF!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>
        <v>0</v>
      </c>
    </row>
    <row r="25" spans="1:15" ht="10.5" customHeight="1">
      <c r="A25" s="93"/>
      <c r="B25" s="27" t="s">
        <v>39</v>
      </c>
      <c r="C25" s="45" t="s">
        <v>55</v>
      </c>
      <c r="D25" s="47" t="e">
        <f>D24/D23</f>
        <v>#REF!</v>
      </c>
      <c r="E25" s="45" t="e">
        <f aca="true" t="shared" si="2" ref="E25:O25">E24/E23</f>
        <v>#DIV/0!</v>
      </c>
      <c r="F25" s="45" t="e">
        <f t="shared" si="2"/>
        <v>#DIV/0!</v>
      </c>
      <c r="G25" s="45" t="e">
        <f t="shared" si="2"/>
        <v>#DIV/0!</v>
      </c>
      <c r="H25" s="45" t="e">
        <f t="shared" si="2"/>
        <v>#DIV/0!</v>
      </c>
      <c r="I25" s="45" t="e">
        <f t="shared" si="2"/>
        <v>#DIV/0!</v>
      </c>
      <c r="J25" s="45" t="e">
        <f t="shared" si="2"/>
        <v>#DIV/0!</v>
      </c>
      <c r="K25" s="45" t="e">
        <f t="shared" si="2"/>
        <v>#DIV/0!</v>
      </c>
      <c r="L25" s="45" t="e">
        <f t="shared" si="2"/>
        <v>#DIV/0!</v>
      </c>
      <c r="M25" s="45" t="e">
        <f t="shared" si="2"/>
        <v>#DIV/0!</v>
      </c>
      <c r="N25" s="45" t="e">
        <f t="shared" si="2"/>
        <v>#DIV/0!</v>
      </c>
      <c r="O25" s="46" t="e">
        <f t="shared" si="2"/>
        <v>#DIV/0!</v>
      </c>
    </row>
    <row r="26" spans="1:15" ht="10.5" customHeight="1" thickBot="1">
      <c r="A26" s="93"/>
      <c r="B26" s="27" t="s">
        <v>40</v>
      </c>
      <c r="C26" s="45" t="s">
        <v>4</v>
      </c>
      <c r="D26" s="47" t="e">
        <f>D27/D23</f>
        <v>#REF!</v>
      </c>
      <c r="E26" s="45" t="e">
        <f>E27/E23</f>
        <v>#REF!</v>
      </c>
      <c r="F26" s="45" t="e">
        <f>F27/F23</f>
        <v>#REF!</v>
      </c>
      <c r="G26" s="45" t="e">
        <f>G27/G23</f>
        <v>#REF!</v>
      </c>
      <c r="H26" s="45" t="e">
        <f>H27/H23</f>
        <v>#REF!</v>
      </c>
      <c r="I26" s="45" t="e">
        <f>I27/I23</f>
        <v>#REF!</v>
      </c>
      <c r="J26" s="45" t="e">
        <f>J27/J23</f>
        <v>#REF!</v>
      </c>
      <c r="K26" s="45" t="e">
        <f>K27/K23</f>
        <v>#REF!</v>
      </c>
      <c r="L26" s="45" t="e">
        <f>L27/L23</f>
        <v>#REF!</v>
      </c>
      <c r="M26" s="45" t="e">
        <f>M27/M23</f>
        <v>#REF!</v>
      </c>
      <c r="N26" s="45" t="e">
        <f>N27/N23</f>
        <v>#REF!</v>
      </c>
      <c r="O26" s="46" t="e">
        <f>O27/O23</f>
        <v>#REF!</v>
      </c>
    </row>
    <row r="27" spans="1:15" ht="10.5" customHeight="1">
      <c r="A27" s="94" t="s">
        <v>25</v>
      </c>
      <c r="B27" s="34" t="s">
        <v>42</v>
      </c>
      <c r="C27" s="35" t="s">
        <v>5</v>
      </c>
      <c r="D27" s="49" t="e">
        <f>D37+D38+D39</f>
        <v>#REF!</v>
      </c>
      <c r="E27" s="49" t="e">
        <f aca="true" t="shared" si="3" ref="E27:O27">E37+E38+E39</f>
        <v>#REF!</v>
      </c>
      <c r="F27" s="49" t="e">
        <f t="shared" si="3"/>
        <v>#REF!</v>
      </c>
      <c r="G27" s="49" t="e">
        <f t="shared" si="3"/>
        <v>#REF!</v>
      </c>
      <c r="H27" s="49" t="e">
        <f t="shared" si="3"/>
        <v>#REF!</v>
      </c>
      <c r="I27" s="49" t="e">
        <f t="shared" si="3"/>
        <v>#REF!</v>
      </c>
      <c r="J27" s="49" t="e">
        <f t="shared" si="3"/>
        <v>#REF!</v>
      </c>
      <c r="K27" s="49" t="e">
        <f t="shared" si="3"/>
        <v>#REF!</v>
      </c>
      <c r="L27" s="49" t="e">
        <f t="shared" si="3"/>
        <v>#REF!</v>
      </c>
      <c r="M27" s="49" t="e">
        <f t="shared" si="3"/>
        <v>#REF!</v>
      </c>
      <c r="N27" s="49" t="e">
        <f t="shared" si="3"/>
        <v>#REF!</v>
      </c>
      <c r="O27" s="50" t="e">
        <f t="shared" si="3"/>
        <v>#REF!</v>
      </c>
    </row>
    <row r="28" spans="1:15" ht="10.5" customHeight="1">
      <c r="A28" s="95"/>
      <c r="B28" s="51" t="s">
        <v>41</v>
      </c>
      <c r="C28" s="37" t="s">
        <v>5</v>
      </c>
      <c r="D28" s="52">
        <f>D29+D30+D31</f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v>0</v>
      </c>
    </row>
    <row r="29" spans="1:15" ht="10.5" customHeight="1">
      <c r="A29" s="95"/>
      <c r="B29" s="38" t="s">
        <v>62</v>
      </c>
      <c r="C29" s="20" t="s">
        <v>4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5">
        <v>0</v>
      </c>
    </row>
    <row r="30" spans="1:15" ht="10.5" customHeight="1">
      <c r="A30" s="95"/>
      <c r="B30" s="38" t="s">
        <v>43</v>
      </c>
      <c r="C30" s="20" t="s">
        <v>4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5">
        <v>0</v>
      </c>
    </row>
    <row r="31" spans="1:15" ht="10.5" customHeight="1">
      <c r="A31" s="95"/>
      <c r="B31" s="38" t="s">
        <v>44</v>
      </c>
      <c r="C31" s="20" t="s">
        <v>4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5">
        <v>0</v>
      </c>
    </row>
    <row r="32" spans="1:15" ht="10.5" customHeight="1">
      <c r="A32" s="95"/>
      <c r="B32" s="56" t="s">
        <v>45</v>
      </c>
      <c r="C32" s="37" t="s">
        <v>63</v>
      </c>
      <c r="D32" s="52">
        <f>D33+D34+D35</f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3">
        <v>0</v>
      </c>
    </row>
    <row r="33" spans="1:15" ht="10.5" customHeight="1">
      <c r="A33" s="95"/>
      <c r="B33" s="38" t="s">
        <v>62</v>
      </c>
      <c r="C33" s="20" t="s">
        <v>4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5">
        <v>0</v>
      </c>
    </row>
    <row r="34" spans="1:15" ht="10.5" customHeight="1">
      <c r="A34" s="95"/>
      <c r="B34" s="38" t="s">
        <v>43</v>
      </c>
      <c r="C34" s="20" t="s">
        <v>63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5">
        <v>0</v>
      </c>
    </row>
    <row r="35" spans="1:15" ht="10.5" customHeight="1">
      <c r="A35" s="95"/>
      <c r="B35" s="38" t="s">
        <v>44</v>
      </c>
      <c r="C35" s="20" t="s">
        <v>63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5">
        <v>0</v>
      </c>
    </row>
    <row r="36" spans="1:15" ht="10.5" customHeight="1">
      <c r="A36" s="95"/>
      <c r="B36" s="57" t="s">
        <v>46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0.5" customHeight="1">
      <c r="A37" s="95"/>
      <c r="B37" s="61" t="s">
        <v>64</v>
      </c>
      <c r="C37" s="28" t="s">
        <v>4</v>
      </c>
      <c r="D37" s="62" t="e">
        <f>D29+D33+#REF!</f>
        <v>#REF!</v>
      </c>
      <c r="E37" s="62" t="e">
        <f>E29+E33+#REF!</f>
        <v>#REF!</v>
      </c>
      <c r="F37" s="62" t="e">
        <f>F29+F33+#REF!</f>
        <v>#REF!</v>
      </c>
      <c r="G37" s="62" t="e">
        <f>G29+G33+#REF!</f>
        <v>#REF!</v>
      </c>
      <c r="H37" s="62" t="e">
        <f>H29+H33+#REF!</f>
        <v>#REF!</v>
      </c>
      <c r="I37" s="62" t="e">
        <f>I29+I33+#REF!</f>
        <v>#REF!</v>
      </c>
      <c r="J37" s="62" t="e">
        <f>J29+J33+#REF!</f>
        <v>#REF!</v>
      </c>
      <c r="K37" s="62" t="e">
        <f>K29+K33+#REF!</f>
        <v>#REF!</v>
      </c>
      <c r="L37" s="62" t="e">
        <f>L29+L33+#REF!</f>
        <v>#REF!</v>
      </c>
      <c r="M37" s="62" t="e">
        <f>M29+M33+#REF!</f>
        <v>#REF!</v>
      </c>
      <c r="N37" s="62" t="e">
        <f>N29+N33+#REF!</f>
        <v>#REF!</v>
      </c>
      <c r="O37" s="63" t="e">
        <f>O29+O33+#REF!</f>
        <v>#REF!</v>
      </c>
    </row>
    <row r="38" spans="1:15" ht="10.5" customHeight="1">
      <c r="A38" s="95"/>
      <c r="B38" s="61" t="s">
        <v>47</v>
      </c>
      <c r="C38" s="28" t="s">
        <v>4</v>
      </c>
      <c r="D38" s="62" t="e">
        <f>D30+D34+#REF!</f>
        <v>#REF!</v>
      </c>
      <c r="E38" s="62" t="e">
        <f>E30+E34+#REF!</f>
        <v>#REF!</v>
      </c>
      <c r="F38" s="62" t="e">
        <f>F30+F34+#REF!</f>
        <v>#REF!</v>
      </c>
      <c r="G38" s="62" t="e">
        <f>G30+G34+#REF!</f>
        <v>#REF!</v>
      </c>
      <c r="H38" s="62" t="e">
        <f>H30+H34+#REF!</f>
        <v>#REF!</v>
      </c>
      <c r="I38" s="62" t="e">
        <f>I30+I34+#REF!</f>
        <v>#REF!</v>
      </c>
      <c r="J38" s="62" t="e">
        <f>J30+J34+#REF!</f>
        <v>#REF!</v>
      </c>
      <c r="K38" s="62" t="e">
        <f>K30+K34+#REF!</f>
        <v>#REF!</v>
      </c>
      <c r="L38" s="62" t="e">
        <f>L30+L34+#REF!</f>
        <v>#REF!</v>
      </c>
      <c r="M38" s="62" t="e">
        <f>M30+M34+#REF!</f>
        <v>#REF!</v>
      </c>
      <c r="N38" s="62" t="e">
        <f>N30+N34+#REF!</f>
        <v>#REF!</v>
      </c>
      <c r="O38" s="63" t="e">
        <f>O30+O34+#REF!</f>
        <v>#REF!</v>
      </c>
    </row>
    <row r="39" spans="1:15" ht="10.5" customHeight="1" thickBot="1">
      <c r="A39" s="96"/>
      <c r="B39" s="64" t="s">
        <v>48</v>
      </c>
      <c r="C39" s="65" t="s">
        <v>4</v>
      </c>
      <c r="D39" s="66" t="e">
        <f>D31+D35+#REF!</f>
        <v>#REF!</v>
      </c>
      <c r="E39" s="66" t="e">
        <f>E31+E35+#REF!</f>
        <v>#REF!</v>
      </c>
      <c r="F39" s="66" t="e">
        <f>F31+F35+#REF!</f>
        <v>#REF!</v>
      </c>
      <c r="G39" s="66" t="e">
        <f>G31+G35+#REF!</f>
        <v>#REF!</v>
      </c>
      <c r="H39" s="66" t="e">
        <f>H31+H35+#REF!</f>
        <v>#REF!</v>
      </c>
      <c r="I39" s="66" t="e">
        <f>I31+I35+#REF!</f>
        <v>#REF!</v>
      </c>
      <c r="J39" s="66" t="e">
        <f>J31+J35+#REF!</f>
        <v>#REF!</v>
      </c>
      <c r="K39" s="66" t="e">
        <f>K31+K35+#REF!</f>
        <v>#REF!</v>
      </c>
      <c r="L39" s="66" t="e">
        <f>L31+L35+#REF!</f>
        <v>#REF!</v>
      </c>
      <c r="M39" s="66" t="e">
        <f>M31+M35+#REF!</f>
        <v>#REF!</v>
      </c>
      <c r="N39" s="66" t="e">
        <f>N31+N35+#REF!</f>
        <v>#REF!</v>
      </c>
      <c r="O39" s="67" t="e">
        <f>O31+O35+#REF!</f>
        <v>#REF!</v>
      </c>
    </row>
    <row r="40" spans="1:15" ht="10.5" customHeight="1">
      <c r="A40" s="84" t="s">
        <v>26</v>
      </c>
      <c r="B40" s="34" t="s">
        <v>27</v>
      </c>
      <c r="C40" s="68" t="s">
        <v>2</v>
      </c>
      <c r="D40" s="69">
        <f>D9</f>
        <v>0</v>
      </c>
      <c r="E40" s="69">
        <f>E9</f>
        <v>0</v>
      </c>
      <c r="F40" s="69">
        <f>F9</f>
        <v>0</v>
      </c>
      <c r="G40" s="69">
        <f>G9</f>
        <v>0</v>
      </c>
      <c r="H40" s="69">
        <f>H9</f>
        <v>0</v>
      </c>
      <c r="I40" s="69">
        <f>I9</f>
        <v>0</v>
      </c>
      <c r="J40" s="69">
        <f>J9</f>
        <v>0</v>
      </c>
      <c r="K40" s="69">
        <f>K9</f>
        <v>0</v>
      </c>
      <c r="L40" s="69">
        <f>L9</f>
        <v>0</v>
      </c>
      <c r="M40" s="69">
        <f>M9</f>
        <v>0</v>
      </c>
      <c r="N40" s="69">
        <f>N9</f>
        <v>0</v>
      </c>
      <c r="O40" s="70">
        <f>O9</f>
        <v>0</v>
      </c>
    </row>
    <row r="41" spans="1:15" ht="10.5" customHeight="1">
      <c r="A41" s="85"/>
      <c r="B41" s="27" t="s">
        <v>34</v>
      </c>
      <c r="C41" s="71" t="s">
        <v>54</v>
      </c>
      <c r="D41" s="72" t="e">
        <f>D17</f>
        <v>#REF!</v>
      </c>
      <c r="E41" s="72" t="e">
        <f>E17</f>
        <v>#REF!</v>
      </c>
      <c r="F41" s="72" t="e">
        <f>F17</f>
        <v>#REF!</v>
      </c>
      <c r="G41" s="72" t="e">
        <f>G17</f>
        <v>#REF!</v>
      </c>
      <c r="H41" s="72" t="e">
        <f>H17</f>
        <v>#REF!</v>
      </c>
      <c r="I41" s="72" t="e">
        <f>I17</f>
        <v>#REF!</v>
      </c>
      <c r="J41" s="72" t="e">
        <f>J17</f>
        <v>#REF!</v>
      </c>
      <c r="K41" s="72" t="e">
        <f>K17</f>
        <v>#REF!</v>
      </c>
      <c r="L41" s="72" t="e">
        <f>L17</f>
        <v>#REF!</v>
      </c>
      <c r="M41" s="72" t="e">
        <f>M17</f>
        <v>#REF!</v>
      </c>
      <c r="N41" s="72" t="e">
        <f>N17</f>
        <v>#REF!</v>
      </c>
      <c r="O41" s="73" t="e">
        <f>O17</f>
        <v>#REF!</v>
      </c>
    </row>
    <row r="42" spans="1:15" ht="10.5" customHeight="1">
      <c r="A42" s="85"/>
      <c r="B42" s="61" t="s">
        <v>31</v>
      </c>
      <c r="C42" s="71" t="s">
        <v>6</v>
      </c>
      <c r="D42" s="72">
        <f>D14</f>
        <v>0</v>
      </c>
      <c r="E42" s="72">
        <f>E14</f>
        <v>0</v>
      </c>
      <c r="F42" s="72">
        <f>F14</f>
        <v>0</v>
      </c>
      <c r="G42" s="72">
        <f>G14</f>
        <v>0</v>
      </c>
      <c r="H42" s="72">
        <f>H14</f>
        <v>0</v>
      </c>
      <c r="I42" s="72">
        <f>I14</f>
        <v>0</v>
      </c>
      <c r="J42" s="72">
        <f>J14</f>
        <v>0</v>
      </c>
      <c r="K42" s="72">
        <f>K14</f>
        <v>0</v>
      </c>
      <c r="L42" s="72">
        <f>L14</f>
        <v>0</v>
      </c>
      <c r="M42" s="72">
        <f>M14</f>
        <v>0</v>
      </c>
      <c r="N42" s="72">
        <f>N14</f>
        <v>0</v>
      </c>
      <c r="O42" s="73">
        <f>O14</f>
        <v>0</v>
      </c>
    </row>
    <row r="43" spans="1:15" ht="10.5" customHeight="1">
      <c r="A43" s="85"/>
      <c r="B43" s="74" t="s">
        <v>49</v>
      </c>
      <c r="C43" s="28" t="s">
        <v>6</v>
      </c>
      <c r="D43" s="72" t="e">
        <f>D15</f>
        <v>#REF!</v>
      </c>
      <c r="E43" s="72">
        <f>E15</f>
        <v>0</v>
      </c>
      <c r="F43" s="72">
        <f>F15</f>
        <v>0</v>
      </c>
      <c r="G43" s="72">
        <f>G15</f>
        <v>0</v>
      </c>
      <c r="H43" s="72">
        <f>H15</f>
        <v>0</v>
      </c>
      <c r="I43" s="72">
        <f>I15</f>
        <v>0</v>
      </c>
      <c r="J43" s="72">
        <f>J15</f>
        <v>0</v>
      </c>
      <c r="K43" s="72">
        <f>K15</f>
        <v>0</v>
      </c>
      <c r="L43" s="72">
        <f>L15</f>
        <v>0</v>
      </c>
      <c r="M43" s="72">
        <f>M15</f>
        <v>0</v>
      </c>
      <c r="N43" s="72">
        <f>N15</f>
        <v>0</v>
      </c>
      <c r="O43" s="73">
        <f>O15</f>
        <v>0</v>
      </c>
    </row>
    <row r="44" spans="1:15" ht="10.5" customHeight="1">
      <c r="A44" s="85"/>
      <c r="B44" s="74" t="s">
        <v>32</v>
      </c>
      <c r="C44" s="28" t="s">
        <v>7</v>
      </c>
      <c r="D44" s="75" t="e">
        <f>D16</f>
        <v>#REF!</v>
      </c>
      <c r="E44" s="75" t="e">
        <f>E16</f>
        <v>#DIV/0!</v>
      </c>
      <c r="F44" s="75" t="e">
        <f>F16</f>
        <v>#DIV/0!</v>
      </c>
      <c r="G44" s="75" t="e">
        <f>G16</f>
        <v>#DIV/0!</v>
      </c>
      <c r="H44" s="75" t="e">
        <f>H16</f>
        <v>#DIV/0!</v>
      </c>
      <c r="I44" s="75" t="e">
        <f>I16</f>
        <v>#DIV/0!</v>
      </c>
      <c r="J44" s="75" t="e">
        <f>J16</f>
        <v>#DIV/0!</v>
      </c>
      <c r="K44" s="75" t="e">
        <f>K16</f>
        <v>#DIV/0!</v>
      </c>
      <c r="L44" s="75" t="e">
        <f>L16</f>
        <v>#DIV/0!</v>
      </c>
      <c r="M44" s="75" t="e">
        <f>M16</f>
        <v>#DIV/0!</v>
      </c>
      <c r="N44" s="75" t="e">
        <f>N16</f>
        <v>#DIV/0!</v>
      </c>
      <c r="O44" s="76" t="e">
        <f>O16</f>
        <v>#DIV/0!</v>
      </c>
    </row>
    <row r="45" spans="1:15" ht="10.5" customHeight="1">
      <c r="A45" s="85"/>
      <c r="B45" s="77" t="s">
        <v>38</v>
      </c>
      <c r="C45" s="28" t="s">
        <v>2</v>
      </c>
      <c r="D45" s="72" t="e">
        <f>D23</f>
        <v>#REF!</v>
      </c>
      <c r="E45" s="72">
        <f>E23</f>
        <v>0</v>
      </c>
      <c r="F45" s="72">
        <f>F23</f>
        <v>0</v>
      </c>
      <c r="G45" s="72">
        <f>G23</f>
        <v>0</v>
      </c>
      <c r="H45" s="72">
        <f>H23</f>
        <v>0</v>
      </c>
      <c r="I45" s="72">
        <f>I23</f>
        <v>0</v>
      </c>
      <c r="J45" s="72">
        <f>J23</f>
        <v>0</v>
      </c>
      <c r="K45" s="72">
        <f>K23</f>
        <v>0</v>
      </c>
      <c r="L45" s="72">
        <f>L23</f>
        <v>0</v>
      </c>
      <c r="M45" s="72">
        <f>M23</f>
        <v>0</v>
      </c>
      <c r="N45" s="72">
        <f>N23</f>
        <v>0</v>
      </c>
      <c r="O45" s="73">
        <f>O23</f>
        <v>0</v>
      </c>
    </row>
    <row r="46" spans="1:15" ht="10.5" customHeight="1">
      <c r="A46" s="85"/>
      <c r="B46" s="77" t="s">
        <v>65</v>
      </c>
      <c r="C46" s="28" t="s">
        <v>56</v>
      </c>
      <c r="D46" s="75" t="e">
        <f>D24</f>
        <v>#REF!</v>
      </c>
      <c r="E46" s="75">
        <f>E24</f>
        <v>0</v>
      </c>
      <c r="F46" s="75">
        <f>F24</f>
        <v>0</v>
      </c>
      <c r="G46" s="75">
        <f>G24</f>
        <v>0</v>
      </c>
      <c r="H46" s="75">
        <f>H24</f>
        <v>0</v>
      </c>
      <c r="I46" s="75">
        <f>I24</f>
        <v>0</v>
      </c>
      <c r="J46" s="75">
        <f>J24</f>
        <v>0</v>
      </c>
      <c r="K46" s="75">
        <f>K24</f>
        <v>0</v>
      </c>
      <c r="L46" s="75">
        <f>L24</f>
        <v>0</v>
      </c>
      <c r="M46" s="75">
        <f>M24</f>
        <v>0</v>
      </c>
      <c r="N46" s="75">
        <f>N24</f>
        <v>0</v>
      </c>
      <c r="O46" s="76">
        <f>O24</f>
        <v>0</v>
      </c>
    </row>
    <row r="47" spans="1:15" ht="10.5" customHeight="1">
      <c r="A47" s="85"/>
      <c r="B47" s="79" t="s">
        <v>66</v>
      </c>
      <c r="C47" s="28" t="s">
        <v>56</v>
      </c>
      <c r="D47" s="75" t="e">
        <f>D25</f>
        <v>#REF!</v>
      </c>
      <c r="E47" s="75" t="e">
        <f>E25</f>
        <v>#DIV/0!</v>
      </c>
      <c r="F47" s="75" t="e">
        <f>F25</f>
        <v>#DIV/0!</v>
      </c>
      <c r="G47" s="75" t="e">
        <f>G25</f>
        <v>#DIV/0!</v>
      </c>
      <c r="H47" s="75" t="e">
        <f>H25</f>
        <v>#DIV/0!</v>
      </c>
      <c r="I47" s="75" t="e">
        <f>I25</f>
        <v>#DIV/0!</v>
      </c>
      <c r="J47" s="75" t="e">
        <f>J25</f>
        <v>#DIV/0!</v>
      </c>
      <c r="K47" s="75" t="e">
        <f>K25</f>
        <v>#DIV/0!</v>
      </c>
      <c r="L47" s="75" t="e">
        <f>L25</f>
        <v>#DIV/0!</v>
      </c>
      <c r="M47" s="75" t="e">
        <f>M25</f>
        <v>#DIV/0!</v>
      </c>
      <c r="N47" s="75" t="e">
        <f>N25</f>
        <v>#DIV/0!</v>
      </c>
      <c r="O47" s="76" t="e">
        <f>O25</f>
        <v>#DIV/0!</v>
      </c>
    </row>
    <row r="48" spans="1:15" ht="10.5" customHeight="1">
      <c r="A48" s="85"/>
      <c r="B48" s="77" t="s">
        <v>40</v>
      </c>
      <c r="C48" s="28" t="s">
        <v>4</v>
      </c>
      <c r="D48" s="75" t="e">
        <f>D26</f>
        <v>#REF!</v>
      </c>
      <c r="E48" s="75" t="e">
        <f>E26</f>
        <v>#REF!</v>
      </c>
      <c r="F48" s="75" t="e">
        <f>F26</f>
        <v>#REF!</v>
      </c>
      <c r="G48" s="75" t="e">
        <f>G26</f>
        <v>#REF!</v>
      </c>
      <c r="H48" s="75" t="e">
        <f>H26</f>
        <v>#REF!</v>
      </c>
      <c r="I48" s="75" t="e">
        <f>I26</f>
        <v>#REF!</v>
      </c>
      <c r="J48" s="75" t="e">
        <f>J26</f>
        <v>#REF!</v>
      </c>
      <c r="K48" s="75" t="e">
        <f>K26</f>
        <v>#REF!</v>
      </c>
      <c r="L48" s="75" t="e">
        <f>L26</f>
        <v>#REF!</v>
      </c>
      <c r="M48" s="75" t="e">
        <f>M26</f>
        <v>#REF!</v>
      </c>
      <c r="N48" s="75" t="e">
        <f>N26</f>
        <v>#REF!</v>
      </c>
      <c r="O48" s="76" t="e">
        <f>O26</f>
        <v>#REF!</v>
      </c>
    </row>
    <row r="49" spans="1:15" ht="10.5" customHeight="1">
      <c r="A49" s="85"/>
      <c r="B49" s="77" t="s">
        <v>50</v>
      </c>
      <c r="C49" s="28" t="s">
        <v>2</v>
      </c>
      <c r="D49" s="75" t="e">
        <f>#REF!</f>
        <v>#REF!</v>
      </c>
      <c r="E49" s="75" t="e">
        <f>#REF!</f>
        <v>#REF!</v>
      </c>
      <c r="F49" s="75" t="e">
        <f>#REF!</f>
        <v>#REF!</v>
      </c>
      <c r="G49" s="75" t="e">
        <f>#REF!</f>
        <v>#REF!</v>
      </c>
      <c r="H49" s="75" t="e">
        <f>#REF!</f>
        <v>#REF!</v>
      </c>
      <c r="I49" s="75" t="e">
        <f>#REF!</f>
        <v>#REF!</v>
      </c>
      <c r="J49" s="75" t="e">
        <f>#REF!</f>
        <v>#REF!</v>
      </c>
      <c r="K49" s="75" t="e">
        <f>#REF!</f>
        <v>#REF!</v>
      </c>
      <c r="L49" s="75" t="e">
        <f>#REF!</f>
        <v>#REF!</v>
      </c>
      <c r="M49" s="75" t="e">
        <f>#REF!</f>
        <v>#REF!</v>
      </c>
      <c r="N49" s="75" t="e">
        <f>#REF!</f>
        <v>#REF!</v>
      </c>
      <c r="O49" s="76" t="e">
        <f>#REF!</f>
        <v>#REF!</v>
      </c>
    </row>
    <row r="50" spans="1:15" ht="10.5" customHeight="1">
      <c r="A50" s="85"/>
      <c r="B50" s="27" t="s">
        <v>42</v>
      </c>
      <c r="C50" s="28" t="s">
        <v>4</v>
      </c>
      <c r="D50" s="75" t="e">
        <f>D27</f>
        <v>#REF!</v>
      </c>
      <c r="E50" s="75" t="e">
        <f>E27</f>
        <v>#REF!</v>
      </c>
      <c r="F50" s="75" t="e">
        <f>F27</f>
        <v>#REF!</v>
      </c>
      <c r="G50" s="75" t="e">
        <f>G27</f>
        <v>#REF!</v>
      </c>
      <c r="H50" s="75" t="e">
        <f>H27</f>
        <v>#REF!</v>
      </c>
      <c r="I50" s="75" t="e">
        <f>I27</f>
        <v>#REF!</v>
      </c>
      <c r="J50" s="75" t="e">
        <f>J27</f>
        <v>#REF!</v>
      </c>
      <c r="K50" s="75" t="e">
        <f>K27</f>
        <v>#REF!</v>
      </c>
      <c r="L50" s="75" t="e">
        <f>L27</f>
        <v>#REF!</v>
      </c>
      <c r="M50" s="75" t="e">
        <f>M27</f>
        <v>#REF!</v>
      </c>
      <c r="N50" s="75" t="e">
        <f>N27</f>
        <v>#REF!</v>
      </c>
      <c r="O50" s="76" t="e">
        <f>O27</f>
        <v>#REF!</v>
      </c>
    </row>
    <row r="51" spans="1:15" ht="10.5" customHeight="1">
      <c r="A51" s="85"/>
      <c r="B51" s="80" t="s">
        <v>67</v>
      </c>
      <c r="C51" s="28" t="s">
        <v>4</v>
      </c>
      <c r="D51" s="75" t="e">
        <f>#REF!</f>
        <v>#REF!</v>
      </c>
      <c r="E51" s="75" t="e">
        <f>#REF!</f>
        <v>#REF!</v>
      </c>
      <c r="F51" s="75" t="e">
        <f>#REF!</f>
        <v>#REF!</v>
      </c>
      <c r="G51" s="75" t="e">
        <f>#REF!</f>
        <v>#REF!</v>
      </c>
      <c r="H51" s="75" t="e">
        <f>#REF!</f>
        <v>#REF!</v>
      </c>
      <c r="I51" s="75" t="e">
        <f>#REF!</f>
        <v>#REF!</v>
      </c>
      <c r="J51" s="75" t="e">
        <f>#REF!</f>
        <v>#REF!</v>
      </c>
      <c r="K51" s="75" t="e">
        <f>#REF!</f>
        <v>#REF!</v>
      </c>
      <c r="L51" s="75" t="e">
        <f>#REF!</f>
        <v>#REF!</v>
      </c>
      <c r="M51" s="75" t="e">
        <f>#REF!</f>
        <v>#REF!</v>
      </c>
      <c r="N51" s="75" t="e">
        <f>#REF!</f>
        <v>#REF!</v>
      </c>
      <c r="O51" s="75" t="e">
        <f>#REF!</f>
        <v>#REF!</v>
      </c>
    </row>
    <row r="52" spans="1:15" ht="10.5" customHeight="1">
      <c r="A52" s="85"/>
      <c r="B52" s="27" t="s">
        <v>51</v>
      </c>
      <c r="C52" s="28" t="s">
        <v>4</v>
      </c>
      <c r="D52" s="75">
        <f>D12</f>
        <v>0</v>
      </c>
      <c r="E52" s="75">
        <f>E12</f>
        <v>0</v>
      </c>
      <c r="F52" s="75">
        <f>F12</f>
        <v>0</v>
      </c>
      <c r="G52" s="75">
        <f>G12</f>
        <v>0</v>
      </c>
      <c r="H52" s="75">
        <f>H12</f>
        <v>0</v>
      </c>
      <c r="I52" s="75">
        <f>I12</f>
        <v>0</v>
      </c>
      <c r="J52" s="75">
        <f>J12</f>
        <v>0</v>
      </c>
      <c r="K52" s="75">
        <f>K12</f>
        <v>0</v>
      </c>
      <c r="L52" s="75">
        <f>L12</f>
        <v>0</v>
      </c>
      <c r="M52" s="75">
        <f>M12</f>
        <v>0</v>
      </c>
      <c r="N52" s="75">
        <f>N12</f>
        <v>0</v>
      </c>
      <c r="O52" s="76">
        <f>O12</f>
        <v>0</v>
      </c>
    </row>
    <row r="53" spans="1:15" ht="10.5" customHeight="1">
      <c r="A53" s="85"/>
      <c r="B53" s="74" t="s">
        <v>52</v>
      </c>
      <c r="C53" s="28" t="s">
        <v>4</v>
      </c>
      <c r="D53" s="75">
        <f>D13</f>
        <v>0</v>
      </c>
      <c r="E53" s="75">
        <f>E13</f>
        <v>0</v>
      </c>
      <c r="F53" s="75">
        <f>F13</f>
        <v>0</v>
      </c>
      <c r="G53" s="75">
        <f>G13</f>
        <v>0</v>
      </c>
      <c r="H53" s="75">
        <f>H13</f>
        <v>0</v>
      </c>
      <c r="I53" s="75">
        <f>I13</f>
        <v>0</v>
      </c>
      <c r="J53" s="75">
        <f>J13</f>
        <v>0</v>
      </c>
      <c r="K53" s="75">
        <f>K13</f>
        <v>0</v>
      </c>
      <c r="L53" s="75">
        <f>L13</f>
        <v>0</v>
      </c>
      <c r="M53" s="75">
        <f>M13</f>
        <v>0</v>
      </c>
      <c r="N53" s="75">
        <f>N13</f>
        <v>0</v>
      </c>
      <c r="O53" s="76">
        <f>O13</f>
        <v>0</v>
      </c>
    </row>
    <row r="56" spans="2:9" ht="57" customHeight="1">
      <c r="B56" s="81" t="s">
        <v>73</v>
      </c>
      <c r="C56" s="81"/>
      <c r="D56" s="81"/>
      <c r="E56" s="81"/>
      <c r="F56" s="81"/>
      <c r="G56" s="81"/>
      <c r="H56" s="81"/>
      <c r="I56" s="81"/>
    </row>
  </sheetData>
  <sheetProtection/>
  <mergeCells count="11">
    <mergeCell ref="A3:O3"/>
    <mergeCell ref="A9:A16"/>
    <mergeCell ref="A17:A21"/>
    <mergeCell ref="A22:A26"/>
    <mergeCell ref="A27:A39"/>
    <mergeCell ref="B56:I56"/>
    <mergeCell ref="C6:E6"/>
    <mergeCell ref="C5:E5"/>
    <mergeCell ref="F5:J5"/>
    <mergeCell ref="F6:J6"/>
    <mergeCell ref="A40:A53"/>
  </mergeCells>
  <printOptions/>
  <pageMargins left="0.5511811023622047" right="0.15748031496062992" top="0.5118110236220472" bottom="0.15748031496062992" header="0.15748031496062992" footer="0.15748031496062992"/>
  <pageSetup fitToHeight="1" fitToWidth="1" horizontalDpi="600" verticalDpi="600" orientation="portrait" paperSize="9" scale="53" r:id="rId3"/>
  <headerFooter alignWithMargins="0">
    <oddHeader>&amp;L&amp;F&amp;R&amp;P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Rolf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dgtsvetkov</dc:creator>
  <cp:keywords/>
  <dc:description/>
  <cp:lastModifiedBy>Виктор Н. Ковбык</cp:lastModifiedBy>
  <cp:lastPrinted>2009-05-12T14:37:18Z</cp:lastPrinted>
  <dcterms:created xsi:type="dcterms:W3CDTF">2005-05-18T11:24:37Z</dcterms:created>
  <dcterms:modified xsi:type="dcterms:W3CDTF">2017-03-02T11:43:40Z</dcterms:modified>
  <cp:category/>
  <cp:version/>
  <cp:contentType/>
  <cp:contentStatus/>
</cp:coreProperties>
</file>